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HKH_ZP\Desktop\благоустр\"/>
    </mc:Choice>
  </mc:AlternateContent>
  <bookViews>
    <workbookView xWindow="0" yWindow="0" windowWidth="28800" windowHeight="120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7" i="1"/>
  <c r="E19" i="1" l="1"/>
  <c r="I19" i="1" s="1"/>
  <c r="E18" i="1"/>
  <c r="I18" i="1" s="1"/>
  <c r="I17" i="1"/>
  <c r="E16" i="1"/>
  <c r="I16" i="1" s="1"/>
  <c r="E14" i="1"/>
  <c r="I14" i="1" s="1"/>
  <c r="K14" i="1" s="1"/>
  <c r="E13" i="1"/>
  <c r="O15" i="1"/>
  <c r="J15" i="1"/>
  <c r="G15" i="1"/>
  <c r="G20" i="1" s="1"/>
  <c r="F15" i="1"/>
  <c r="F20" i="1" s="1"/>
  <c r="J11" i="1"/>
  <c r="L11" i="1"/>
  <c r="G11" i="1"/>
  <c r="F11" i="1"/>
  <c r="D15" i="1"/>
  <c r="H19" i="1"/>
  <c r="H18" i="1"/>
  <c r="K18" i="1" s="1"/>
  <c r="H17" i="1"/>
  <c r="K17" i="1" s="1"/>
  <c r="H16" i="1"/>
  <c r="K16" i="1" s="1"/>
  <c r="H14" i="1"/>
  <c r="I12" i="1"/>
  <c r="K12" i="1" s="1"/>
  <c r="H12" i="1"/>
  <c r="H13" i="1"/>
  <c r="E15" i="1" l="1"/>
  <c r="E11" i="1"/>
  <c r="I13" i="1"/>
  <c r="K13" i="1" s="1"/>
  <c r="K11" i="1" s="1"/>
  <c r="L20" i="1"/>
  <c r="H15" i="1"/>
  <c r="I15" i="1"/>
  <c r="N11" i="1"/>
  <c r="N20" i="1" s="1"/>
  <c r="O11" i="1"/>
  <c r="O20" i="1" s="1"/>
  <c r="K19" i="1"/>
  <c r="H11" i="1"/>
  <c r="D11" i="1"/>
  <c r="D20" i="1" s="1"/>
  <c r="E20" i="1" l="1"/>
  <c r="H20" i="1"/>
  <c r="I11" i="1"/>
  <c r="I20" i="1" s="1"/>
  <c r="K15" i="1"/>
  <c r="M11" i="1"/>
  <c r="M20" i="1" s="1"/>
  <c r="P15" i="1" l="1"/>
  <c r="K20" i="1"/>
  <c r="P11" i="1"/>
</calcChain>
</file>

<file path=xl/sharedStrings.xml><?xml version="1.0" encoding="utf-8"?>
<sst xmlns="http://schemas.openxmlformats.org/spreadsheetml/2006/main" count="63" uniqueCount="37">
  <si>
    <t>Сумма</t>
  </si>
  <si>
    <t>№</t>
  </si>
  <si>
    <t>финансирования из</t>
  </si>
  <si>
    <t>п/п</t>
  </si>
  <si>
    <t>Итого</t>
  </si>
  <si>
    <r>
      <rPr>
        <b/>
        <sz val="10"/>
        <color theme="1"/>
        <rFont val="Calibri"/>
        <family val="2"/>
        <charset val="204"/>
        <scheme val="minor"/>
      </rPr>
      <t xml:space="preserve"> местного</t>
    </r>
    <r>
      <rPr>
        <sz val="10"/>
        <color theme="1"/>
        <rFont val="Calibri"/>
        <family val="2"/>
        <charset val="204"/>
        <scheme val="minor"/>
      </rPr>
      <t xml:space="preserve"> бюджета, тыс. руб.</t>
    </r>
  </si>
  <si>
    <r>
      <t xml:space="preserve"> </t>
    </r>
    <r>
      <rPr>
        <b/>
        <sz val="10"/>
        <color theme="1"/>
        <rFont val="Calibri"/>
        <family val="2"/>
        <charset val="204"/>
        <scheme val="minor"/>
      </rPr>
      <t>областного и федерального</t>
    </r>
    <r>
      <rPr>
        <sz val="10"/>
        <color theme="1"/>
        <rFont val="Calibri"/>
        <family val="2"/>
        <charset val="204"/>
        <scheme val="minor"/>
      </rPr>
      <t xml:space="preserve"> бюджета, тыс. руб.</t>
    </r>
  </si>
  <si>
    <t>Индикативный год</t>
  </si>
  <si>
    <t>2026 год</t>
  </si>
  <si>
    <t>Планируемые периоды</t>
  </si>
  <si>
    <t>ОБЩАЯ Сумма</t>
  </si>
  <si>
    <t xml:space="preserve">финансирования </t>
  </si>
  <si>
    <t>ТЫС.РУБ</t>
  </si>
  <si>
    <t xml:space="preserve">Приложение 1 </t>
  </si>
  <si>
    <t>2027 год</t>
  </si>
  <si>
    <t>2028г</t>
  </si>
  <si>
    <t>2029г</t>
  </si>
  <si>
    <t>2030г</t>
  </si>
  <si>
    <t xml:space="preserve"> Муниципальная программа "Содержание и благоустройство территорий и населённых пунктов Варненского муниципального округа Челябинской области " 2026-2030 годы</t>
  </si>
  <si>
    <t xml:space="preserve">к Пояснительной записке  по муниципальной программе «Содержание и благоустройство территорий и населённых пунктов Варненского муниципального округа Челябинской области » 
</t>
  </si>
  <si>
    <t>Наименование утвержденных мероприятий</t>
  </si>
  <si>
    <t>Комплекс процессных мероприятий «Организация уличного освещения" (всего), в том числе:</t>
  </si>
  <si>
    <t>Приобретение светильников уличного освещения</t>
  </si>
  <si>
    <t xml:space="preserve"> Обслуживание и ремонт сетей уличного освещения </t>
  </si>
  <si>
    <t xml:space="preserve"> Оплата за потреблённую электоэнергию</t>
  </si>
  <si>
    <t>Всего  по муниципальной программе</t>
  </si>
  <si>
    <t>ОБЩАЯ сумма</t>
  </si>
  <si>
    <t>Метод обоснования финансового обеспечения</t>
  </si>
  <si>
    <t>по показателям прошлых лет с учетом потребности индексации</t>
  </si>
  <si>
    <t>Комплекс процессных мероприятий «Организация благоустройства территорий"</t>
  </si>
  <si>
    <t>Обслуживание контейнерных площадок</t>
  </si>
  <si>
    <t>Обслуживание и ремонт общественных территорий</t>
  </si>
  <si>
    <t>Высадка зеленых насаждений</t>
  </si>
  <si>
    <t>Спил деревьев</t>
  </si>
  <si>
    <t>2025 год</t>
  </si>
  <si>
    <t xml:space="preserve">Начальник Управления строительства и инженерной инфраструктуры </t>
  </si>
  <si>
    <t>Пиманова Г.В.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</si>
</sst>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1" xfId="0" applyFont="1" applyBorder="1"/>
    <xf numFmtId="0" fontId="2" fillId="0" borderId="5" xfId="0" applyFont="1" applyBorder="1"/>
    <xf numFmtId="0" fontId="2" fillId="2" borderId="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0" fillId="0" borderId="11" xfId="0" applyBorder="1"/>
    <xf numFmtId="0" fontId="0" fillId="0" borderId="8" xfId="0" applyBorder="1"/>
    <xf numFmtId="0" fontId="0" fillId="0" borderId="10" xfId="0" applyBorder="1"/>
    <xf numFmtId="0" fontId="0" fillId="2" borderId="10" xfId="0" applyFill="1" applyBorder="1"/>
    <xf numFmtId="0" fontId="0" fillId="3" borderId="11" xfId="0" applyFill="1" applyBorder="1" applyAlignment="1">
      <alignment horizontal="center" vertical="top"/>
    </xf>
    <xf numFmtId="2" fontId="1" fillId="3" borderId="13" xfId="0" applyNumberFormat="1" applyFont="1" applyFill="1" applyBorder="1" applyAlignment="1">
      <alignment horizontal="center" vertical="top"/>
    </xf>
    <xf numFmtId="0" fontId="0" fillId="0" borderId="11" xfId="0" applyBorder="1" applyAlignment="1">
      <alignment horizontal="center"/>
    </xf>
    <xf numFmtId="2" fontId="1" fillId="2" borderId="13" xfId="0" applyNumberFormat="1" applyFont="1" applyFill="1" applyBorder="1" applyAlignment="1">
      <alignment horizontal="center" vertical="top"/>
    </xf>
    <xf numFmtId="0" fontId="1" fillId="0" borderId="14" xfId="0" applyFont="1" applyBorder="1"/>
    <xf numFmtId="0" fontId="1" fillId="3" borderId="14" xfId="0" applyFont="1" applyFill="1" applyBorder="1" applyAlignment="1">
      <alignment horizontal="center" vertical="center"/>
    </xf>
    <xf numFmtId="0" fontId="0" fillId="2" borderId="0" xfId="0" applyFill="1"/>
    <xf numFmtId="2" fontId="0" fillId="2" borderId="0" xfId="0" applyNumberFormat="1" applyFill="1"/>
    <xf numFmtId="0" fontId="0" fillId="2" borderId="1" xfId="0" applyFill="1" applyBorder="1" applyAlignment="1">
      <alignment horizontal="center" vertical="top"/>
    </xf>
    <xf numFmtId="0" fontId="2" fillId="2" borderId="12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0" fillId="4" borderId="10" xfId="0" applyFill="1" applyBorder="1"/>
    <xf numFmtId="2" fontId="1" fillId="4" borderId="13" xfId="0" applyNumberFormat="1" applyFont="1" applyFill="1" applyBorder="1" applyAlignment="1">
      <alignment horizontal="center" vertical="top"/>
    </xf>
    <xf numFmtId="2" fontId="1" fillId="3" borderId="14" xfId="0" applyNumberFormat="1" applyFont="1" applyFill="1" applyBorder="1"/>
    <xf numFmtId="0" fontId="0" fillId="3" borderId="14" xfId="0" applyFill="1" applyBorder="1"/>
    <xf numFmtId="0" fontId="0" fillId="0" borderId="0" xfId="0" applyAlignment="1">
      <alignment wrapText="1"/>
    </xf>
    <xf numFmtId="0" fontId="0" fillId="0" borderId="0" xfId="0" applyBorder="1" applyAlignment="1"/>
    <xf numFmtId="0" fontId="0" fillId="0" borderId="0" xfId="0" applyAlignment="1"/>
    <xf numFmtId="0" fontId="0" fillId="4" borderId="9" xfId="0" applyFill="1" applyBorder="1"/>
    <xf numFmtId="2" fontId="1" fillId="4" borderId="15" xfId="0" applyNumberFormat="1" applyFont="1" applyFill="1" applyBorder="1" applyAlignment="1">
      <alignment horizontal="center" vertical="top"/>
    </xf>
    <xf numFmtId="0" fontId="0" fillId="0" borderId="8" xfId="0" applyBorder="1" applyAlignment="1">
      <alignment wrapText="1"/>
    </xf>
    <xf numFmtId="2" fontId="1" fillId="3" borderId="13" xfId="0" applyNumberFormat="1" applyFont="1" applyFill="1" applyBorder="1" applyAlignment="1">
      <alignment horizontal="center" vertical="top" wrapText="1"/>
    </xf>
    <xf numFmtId="0" fontId="0" fillId="3" borderId="12" xfId="0" applyFill="1" applyBorder="1" applyAlignment="1">
      <alignment horizontal="center" vertical="top" wrapText="1"/>
    </xf>
    <xf numFmtId="2" fontId="0" fillId="0" borderId="0" xfId="0" applyNumberFormat="1" applyAlignment="1"/>
    <xf numFmtId="0" fontId="2" fillId="2" borderId="14" xfId="0" applyFont="1" applyFill="1" applyBorder="1" applyAlignment="1">
      <alignment horizontal="center" wrapText="1"/>
    </xf>
    <xf numFmtId="0" fontId="0" fillId="2" borderId="14" xfId="0" applyFill="1" applyBorder="1"/>
    <xf numFmtId="0" fontId="0" fillId="4" borderId="14" xfId="0" applyFill="1" applyBorder="1"/>
    <xf numFmtId="0" fontId="0" fillId="0" borderId="14" xfId="0" applyBorder="1" applyAlignment="1">
      <alignment wrapText="1"/>
    </xf>
    <xf numFmtId="0" fontId="0" fillId="4" borderId="14" xfId="0" applyFill="1" applyBorder="1" applyAlignment="1">
      <alignment horizontal="center"/>
    </xf>
    <xf numFmtId="0" fontId="2" fillId="0" borderId="14" xfId="0" applyFont="1" applyBorder="1" applyAlignment="1">
      <alignment horizontal="left" vertical="top" wrapText="1"/>
    </xf>
    <xf numFmtId="2" fontId="1" fillId="3" borderId="14" xfId="0" applyNumberFormat="1" applyFont="1" applyFill="1" applyBorder="1" applyAlignment="1">
      <alignment horizontal="center" vertical="top" wrapText="1"/>
    </xf>
    <xf numFmtId="2" fontId="3" fillId="3" borderId="14" xfId="0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wrapText="1"/>
    </xf>
    <xf numFmtId="0" fontId="1" fillId="3" borderId="13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6" fillId="0" borderId="0" xfId="0" applyFont="1" applyBorder="1" applyAlignment="1">
      <alignment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/>
    <xf numFmtId="0" fontId="0" fillId="0" borderId="7" xfId="0" applyBorder="1" applyAlignment="1"/>
    <xf numFmtId="0" fontId="0" fillId="0" borderId="6" xfId="0" applyBorder="1" applyAlignment="1"/>
    <xf numFmtId="0" fontId="2" fillId="4" borderId="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B1" workbookViewId="0">
      <selection activeCell="F14" sqref="F14"/>
    </sheetView>
  </sheetViews>
  <sheetFormatPr defaultRowHeight="15" x14ac:dyDescent="0.25"/>
  <cols>
    <col min="3" max="3" width="23" customWidth="1"/>
    <col min="4" max="4" width="12.42578125" customWidth="1"/>
    <col min="5" max="5" width="10.7109375" customWidth="1"/>
    <col min="6" max="9" width="12.42578125" customWidth="1"/>
    <col min="10" max="10" width="27.140625" style="26" customWidth="1"/>
    <col min="11" max="11" width="11.42578125" customWidth="1"/>
    <col min="12" max="12" width="11" customWidth="1"/>
    <col min="13" max="13" width="10.7109375" style="28" customWidth="1"/>
    <col min="14" max="14" width="10.85546875" style="28" customWidth="1"/>
    <col min="15" max="15" width="11.5703125" style="28" customWidth="1"/>
    <col min="16" max="16" width="26.42578125" style="26" customWidth="1"/>
  </cols>
  <sheetData>
    <row r="1" spans="1:16" ht="18.75" x14ac:dyDescent="0.3">
      <c r="M1" s="79" t="s">
        <v>13</v>
      </c>
      <c r="N1" s="80"/>
      <c r="O1" s="80"/>
      <c r="P1" s="80"/>
    </row>
    <row r="2" spans="1:16" ht="72.75" customHeight="1" x14ac:dyDescent="0.3">
      <c r="K2" s="27"/>
      <c r="L2" s="27"/>
      <c r="M2" s="81" t="s">
        <v>19</v>
      </c>
      <c r="N2" s="80"/>
      <c r="O2" s="80"/>
      <c r="P2" s="80"/>
    </row>
    <row r="3" spans="1:16" ht="48" customHeight="1" x14ac:dyDescent="0.4">
      <c r="B3" s="90" t="s">
        <v>18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1:16" ht="15" customHeight="1" x14ac:dyDescent="0.25">
      <c r="A4" s="1"/>
      <c r="B4" s="44" t="s">
        <v>20</v>
      </c>
      <c r="C4" s="45"/>
      <c r="D4" s="58" t="s">
        <v>0</v>
      </c>
      <c r="E4" s="59"/>
      <c r="F4" s="58" t="s">
        <v>0</v>
      </c>
      <c r="G4" s="59"/>
      <c r="H4" s="73" t="s">
        <v>10</v>
      </c>
      <c r="I4" s="74"/>
      <c r="J4" s="51" t="s">
        <v>27</v>
      </c>
      <c r="K4" s="73" t="s">
        <v>26</v>
      </c>
      <c r="L4" s="84"/>
      <c r="M4" s="84"/>
      <c r="N4" s="84"/>
      <c r="O4" s="85"/>
      <c r="P4" s="50" t="s">
        <v>25</v>
      </c>
    </row>
    <row r="5" spans="1:16" ht="30" customHeight="1" x14ac:dyDescent="0.25">
      <c r="A5" s="2" t="s">
        <v>1</v>
      </c>
      <c r="B5" s="46"/>
      <c r="C5" s="47"/>
      <c r="D5" s="54" t="s">
        <v>2</v>
      </c>
      <c r="E5" s="55"/>
      <c r="F5" s="54" t="s">
        <v>2</v>
      </c>
      <c r="G5" s="55"/>
      <c r="H5" s="75" t="s">
        <v>11</v>
      </c>
      <c r="I5" s="76"/>
      <c r="J5" s="52"/>
      <c r="K5" s="75" t="s">
        <v>11</v>
      </c>
      <c r="L5" s="86"/>
      <c r="M5" s="86"/>
      <c r="N5" s="86"/>
      <c r="O5" s="87"/>
      <c r="P5" s="50"/>
    </row>
    <row r="6" spans="1:16" ht="2.25" customHeight="1" x14ac:dyDescent="0.25">
      <c r="A6" s="2" t="s">
        <v>3</v>
      </c>
      <c r="B6" s="46"/>
      <c r="C6" s="47"/>
      <c r="D6" s="54"/>
      <c r="E6" s="55"/>
      <c r="F6" s="54"/>
      <c r="G6" s="55"/>
      <c r="H6" s="75"/>
      <c r="I6" s="76"/>
      <c r="J6" s="52"/>
      <c r="K6" s="88"/>
      <c r="L6" s="86"/>
      <c r="M6" s="86"/>
      <c r="N6" s="86"/>
      <c r="O6" s="87"/>
      <c r="P6" s="50"/>
    </row>
    <row r="7" spans="1:16" ht="31.5" customHeight="1" x14ac:dyDescent="0.25">
      <c r="A7" s="2"/>
      <c r="B7" s="46"/>
      <c r="C7" s="47"/>
      <c r="D7" s="56" t="s">
        <v>5</v>
      </c>
      <c r="E7" s="57"/>
      <c r="F7" s="71" t="s">
        <v>6</v>
      </c>
      <c r="G7" s="72"/>
      <c r="H7" s="77" t="s">
        <v>12</v>
      </c>
      <c r="I7" s="78"/>
      <c r="J7" s="52"/>
      <c r="K7" s="89" t="s">
        <v>12</v>
      </c>
      <c r="L7" s="86"/>
      <c r="M7" s="86"/>
      <c r="N7" s="86"/>
      <c r="O7" s="87"/>
      <c r="P7" s="50"/>
    </row>
    <row r="8" spans="1:16" ht="66.75" customHeight="1" x14ac:dyDescent="0.25">
      <c r="A8" s="2"/>
      <c r="B8" s="46"/>
      <c r="C8" s="47"/>
      <c r="D8" s="3" t="s">
        <v>7</v>
      </c>
      <c r="E8" s="4" t="s">
        <v>9</v>
      </c>
      <c r="F8" s="3" t="s">
        <v>7</v>
      </c>
      <c r="G8" s="4" t="s">
        <v>9</v>
      </c>
      <c r="H8" s="20" t="s">
        <v>7</v>
      </c>
      <c r="I8" s="21" t="s">
        <v>9</v>
      </c>
      <c r="J8" s="53"/>
      <c r="K8" s="20" t="s">
        <v>7</v>
      </c>
      <c r="L8" s="82" t="s">
        <v>9</v>
      </c>
      <c r="M8" s="83"/>
      <c r="N8" s="83"/>
      <c r="O8" s="83"/>
      <c r="P8" s="50"/>
    </row>
    <row r="9" spans="1:16" x14ac:dyDescent="0.25">
      <c r="A9" s="5"/>
      <c r="B9" s="48"/>
      <c r="C9" s="49"/>
      <c r="D9" s="35" t="s">
        <v>34</v>
      </c>
      <c r="E9" s="36" t="s">
        <v>8</v>
      </c>
      <c r="F9" s="35" t="s">
        <v>34</v>
      </c>
      <c r="G9" s="36" t="s">
        <v>8</v>
      </c>
      <c r="H9" s="35" t="s">
        <v>34</v>
      </c>
      <c r="I9" s="37" t="s">
        <v>8</v>
      </c>
      <c r="J9" s="38"/>
      <c r="K9" s="35" t="s">
        <v>34</v>
      </c>
      <c r="L9" s="39" t="s">
        <v>14</v>
      </c>
      <c r="M9" s="39" t="s">
        <v>15</v>
      </c>
      <c r="N9" s="39" t="s">
        <v>16</v>
      </c>
      <c r="O9" s="39" t="s">
        <v>17</v>
      </c>
      <c r="P9" s="50"/>
    </row>
    <row r="10" spans="1:16" x14ac:dyDescent="0.25">
      <c r="A10" s="5"/>
      <c r="B10" s="6"/>
      <c r="C10" s="7"/>
      <c r="D10" s="8"/>
      <c r="E10" s="8"/>
      <c r="F10" s="8"/>
      <c r="G10" s="8"/>
      <c r="H10" s="22"/>
      <c r="I10" s="22"/>
      <c r="J10" s="31"/>
      <c r="K10" s="22"/>
      <c r="L10" s="22"/>
      <c r="M10" s="22"/>
      <c r="N10" s="22"/>
      <c r="O10" s="29"/>
      <c r="P10" s="38"/>
    </row>
    <row r="11" spans="1:16" ht="39.75" customHeight="1" x14ac:dyDescent="0.25">
      <c r="A11" s="9">
        <v>1</v>
      </c>
      <c r="B11" s="66" t="s">
        <v>21</v>
      </c>
      <c r="C11" s="67"/>
      <c r="D11" s="10">
        <f>SUM(D12:D14)</f>
        <v>21000</v>
      </c>
      <c r="E11" s="10">
        <f t="shared" ref="E11:O11" si="0">SUM(E12:E14)</f>
        <v>21000</v>
      </c>
      <c r="F11" s="10">
        <f t="shared" si="0"/>
        <v>0</v>
      </c>
      <c r="G11" s="10">
        <f t="shared" si="0"/>
        <v>0</v>
      </c>
      <c r="H11" s="10">
        <f t="shared" si="0"/>
        <v>21000</v>
      </c>
      <c r="I11" s="10">
        <f t="shared" si="0"/>
        <v>21000</v>
      </c>
      <c r="J11" s="32">
        <f t="shared" si="0"/>
        <v>0</v>
      </c>
      <c r="K11" s="10">
        <f t="shared" si="0"/>
        <v>21000</v>
      </c>
      <c r="L11" s="10">
        <f t="shared" si="0"/>
        <v>0</v>
      </c>
      <c r="M11" s="10">
        <f t="shared" si="0"/>
        <v>0</v>
      </c>
      <c r="N11" s="10">
        <f t="shared" si="0"/>
        <v>0</v>
      </c>
      <c r="O11" s="10">
        <f t="shared" si="0"/>
        <v>0</v>
      </c>
      <c r="P11" s="42">
        <f>SUM(K11:O11)</f>
        <v>21000</v>
      </c>
    </row>
    <row r="12" spans="1:16" ht="41.25" customHeight="1" x14ac:dyDescent="0.25">
      <c r="A12" s="11"/>
      <c r="B12" s="60" t="s">
        <v>23</v>
      </c>
      <c r="C12" s="61"/>
      <c r="D12" s="12">
        <v>1200</v>
      </c>
      <c r="E12" s="12">
        <f>D12</f>
        <v>1200</v>
      </c>
      <c r="F12" s="12"/>
      <c r="G12" s="12"/>
      <c r="H12" s="23">
        <f>D12+F12</f>
        <v>1200</v>
      </c>
      <c r="I12" s="23">
        <f>E12+G12</f>
        <v>1200</v>
      </c>
      <c r="J12" s="40" t="s">
        <v>28</v>
      </c>
      <c r="K12" s="23">
        <f>I12</f>
        <v>1200</v>
      </c>
      <c r="L12" s="23"/>
      <c r="M12" s="23"/>
      <c r="N12" s="23"/>
      <c r="O12" s="23"/>
      <c r="P12" s="40" t="s">
        <v>28</v>
      </c>
    </row>
    <row r="13" spans="1:16" ht="42" customHeight="1" x14ac:dyDescent="0.25">
      <c r="A13" s="11"/>
      <c r="B13" s="60" t="s">
        <v>22</v>
      </c>
      <c r="C13" s="61"/>
      <c r="D13" s="12">
        <v>2300</v>
      </c>
      <c r="E13" s="12">
        <f>D13</f>
        <v>2300</v>
      </c>
      <c r="F13" s="12"/>
      <c r="G13" s="12"/>
      <c r="H13" s="23">
        <f t="shared" ref="H13:H14" si="1">D13+F13</f>
        <v>2300</v>
      </c>
      <c r="I13" s="23">
        <f t="shared" ref="I13:I14" si="2">E13+G13</f>
        <v>2300</v>
      </c>
      <c r="J13" s="40" t="s">
        <v>28</v>
      </c>
      <c r="K13" s="23">
        <f t="shared" ref="K13:K14" si="3">I13</f>
        <v>2300</v>
      </c>
      <c r="L13" s="23"/>
      <c r="M13" s="23"/>
      <c r="N13" s="23"/>
      <c r="O13" s="30"/>
      <c r="P13" s="40" t="s">
        <v>28</v>
      </c>
    </row>
    <row r="14" spans="1:16" ht="44.25" customHeight="1" x14ac:dyDescent="0.25">
      <c r="A14" s="13"/>
      <c r="B14" s="60" t="s">
        <v>24</v>
      </c>
      <c r="C14" s="61"/>
      <c r="D14" s="12">
        <v>17500</v>
      </c>
      <c r="E14" s="12">
        <f>D14</f>
        <v>17500</v>
      </c>
      <c r="F14" s="12"/>
      <c r="G14" s="12"/>
      <c r="H14" s="23">
        <f t="shared" si="1"/>
        <v>17500</v>
      </c>
      <c r="I14" s="23">
        <f t="shared" si="2"/>
        <v>17500</v>
      </c>
      <c r="J14" s="40" t="s">
        <v>28</v>
      </c>
      <c r="K14" s="23">
        <f t="shared" si="3"/>
        <v>17500</v>
      </c>
      <c r="L14" s="23"/>
      <c r="M14" s="23"/>
      <c r="N14" s="23"/>
      <c r="O14" s="30"/>
      <c r="P14" s="40" t="s">
        <v>28</v>
      </c>
    </row>
    <row r="15" spans="1:16" ht="44.25" customHeight="1" x14ac:dyDescent="0.25">
      <c r="A15" s="14">
        <v>2</v>
      </c>
      <c r="B15" s="62" t="s">
        <v>29</v>
      </c>
      <c r="C15" s="63"/>
      <c r="D15" s="10">
        <f>SUM(D16:D19)</f>
        <v>21000</v>
      </c>
      <c r="E15" s="10">
        <f>SUM(E16:E19)</f>
        <v>21000</v>
      </c>
      <c r="F15" s="10">
        <f>SUM(F16:F19)</f>
        <v>0</v>
      </c>
      <c r="G15" s="10">
        <f>SUM(G16:G19)</f>
        <v>0</v>
      </c>
      <c r="H15" s="10">
        <f>SUM(H16:H19)</f>
        <v>21000</v>
      </c>
      <c r="I15" s="10">
        <f>SUM(I16:I19)</f>
        <v>21000</v>
      </c>
      <c r="J15" s="41">
        <f>SUM(J16:J19)</f>
        <v>0</v>
      </c>
      <c r="K15" s="10">
        <f>SUM(K16:K19)</f>
        <v>21000</v>
      </c>
      <c r="L15" s="10"/>
      <c r="M15" s="10"/>
      <c r="N15" s="10"/>
      <c r="O15" s="10">
        <f>SUM(O16:O19)</f>
        <v>0</v>
      </c>
      <c r="P15" s="42">
        <f>SUM(K15:O15)</f>
        <v>21000</v>
      </c>
    </row>
    <row r="16" spans="1:16" s="15" customFormat="1" ht="38.25" x14ac:dyDescent="0.25">
      <c r="A16" s="17"/>
      <c r="B16" s="64" t="s">
        <v>30</v>
      </c>
      <c r="C16" s="65"/>
      <c r="D16" s="12">
        <v>16000</v>
      </c>
      <c r="E16" s="12">
        <f>D16</f>
        <v>16000</v>
      </c>
      <c r="F16" s="12"/>
      <c r="G16" s="12"/>
      <c r="H16" s="23">
        <f t="shared" ref="H16:H19" si="4">D16+F16</f>
        <v>16000</v>
      </c>
      <c r="I16" s="23">
        <f t="shared" ref="I16:I19" si="5">E16+G16</f>
        <v>16000</v>
      </c>
      <c r="J16" s="40" t="s">
        <v>28</v>
      </c>
      <c r="K16" s="23">
        <f>H16</f>
        <v>16000</v>
      </c>
      <c r="L16" s="23"/>
      <c r="M16" s="23"/>
      <c r="N16" s="23"/>
      <c r="O16" s="23"/>
      <c r="P16" s="40" t="s">
        <v>28</v>
      </c>
    </row>
    <row r="17" spans="1:16" s="15" customFormat="1" ht="40.5" customHeight="1" x14ac:dyDescent="0.25">
      <c r="A17" s="19"/>
      <c r="B17" s="64" t="s">
        <v>31</v>
      </c>
      <c r="C17" s="68"/>
      <c r="D17" s="12">
        <v>3000</v>
      </c>
      <c r="E17" s="12">
        <f>D17</f>
        <v>3000</v>
      </c>
      <c r="F17" s="12"/>
      <c r="G17" s="12"/>
      <c r="H17" s="23">
        <f t="shared" si="4"/>
        <v>3000</v>
      </c>
      <c r="I17" s="23">
        <f t="shared" si="5"/>
        <v>3000</v>
      </c>
      <c r="J17" s="40" t="s">
        <v>28</v>
      </c>
      <c r="K17" s="23">
        <f t="shared" ref="K17:K18" si="6">H17</f>
        <v>3000</v>
      </c>
      <c r="L17" s="23"/>
      <c r="M17" s="23"/>
      <c r="N17" s="23"/>
      <c r="O17" s="30"/>
      <c r="P17" s="40" t="s">
        <v>28</v>
      </c>
    </row>
    <row r="18" spans="1:16" s="15" customFormat="1" ht="39.75" customHeight="1" x14ac:dyDescent="0.25">
      <c r="A18" s="19"/>
      <c r="B18" s="64" t="s">
        <v>32</v>
      </c>
      <c r="C18" s="65"/>
      <c r="D18" s="12">
        <v>1000</v>
      </c>
      <c r="E18" s="12">
        <f>D18</f>
        <v>1000</v>
      </c>
      <c r="F18" s="12"/>
      <c r="G18" s="12"/>
      <c r="H18" s="23">
        <f t="shared" si="4"/>
        <v>1000</v>
      </c>
      <c r="I18" s="23">
        <f t="shared" si="5"/>
        <v>1000</v>
      </c>
      <c r="J18" s="40" t="s">
        <v>28</v>
      </c>
      <c r="K18" s="23">
        <f t="shared" si="6"/>
        <v>1000</v>
      </c>
      <c r="L18" s="23"/>
      <c r="M18" s="23"/>
      <c r="N18" s="23"/>
      <c r="O18" s="30"/>
      <c r="P18" s="40" t="s">
        <v>28</v>
      </c>
    </row>
    <row r="19" spans="1:16" s="15" customFormat="1" x14ac:dyDescent="0.25">
      <c r="A19" s="19"/>
      <c r="B19" s="64" t="s">
        <v>33</v>
      </c>
      <c r="C19" s="65"/>
      <c r="D19" s="12">
        <v>1000</v>
      </c>
      <c r="E19" s="12">
        <f>D19</f>
        <v>1000</v>
      </c>
      <c r="F19" s="12"/>
      <c r="G19" s="12"/>
      <c r="H19" s="23">
        <f t="shared" si="4"/>
        <v>1000</v>
      </c>
      <c r="I19" s="23">
        <f t="shared" si="5"/>
        <v>1000</v>
      </c>
      <c r="J19" s="18"/>
      <c r="K19" s="23">
        <f>G19+I19</f>
        <v>1000</v>
      </c>
      <c r="L19" s="23"/>
      <c r="M19" s="23"/>
      <c r="N19" s="23"/>
      <c r="O19" s="30"/>
      <c r="P19" s="43"/>
    </row>
    <row r="20" spans="1:16" ht="18.75" x14ac:dyDescent="0.25">
      <c r="A20" s="25"/>
      <c r="B20" s="69" t="s">
        <v>4</v>
      </c>
      <c r="C20" s="70"/>
      <c r="D20" s="24">
        <f>D15+D11</f>
        <v>42000</v>
      </c>
      <c r="E20" s="24">
        <f t="shared" ref="E20:O20" si="7">E15+E11</f>
        <v>42000</v>
      </c>
      <c r="F20" s="24">
        <f t="shared" si="7"/>
        <v>0</v>
      </c>
      <c r="G20" s="24">
        <f t="shared" si="7"/>
        <v>0</v>
      </c>
      <c r="H20" s="24">
        <f t="shared" si="7"/>
        <v>42000</v>
      </c>
      <c r="I20" s="24">
        <f t="shared" si="7"/>
        <v>42000</v>
      </c>
      <c r="J20" s="24"/>
      <c r="K20" s="24">
        <f t="shared" si="7"/>
        <v>42000</v>
      </c>
      <c r="L20" s="24">
        <f t="shared" si="7"/>
        <v>0</v>
      </c>
      <c r="M20" s="24">
        <f t="shared" si="7"/>
        <v>0</v>
      </c>
      <c r="N20" s="24">
        <f t="shared" si="7"/>
        <v>0</v>
      </c>
      <c r="O20" s="24">
        <f t="shared" si="7"/>
        <v>0</v>
      </c>
      <c r="P20" s="33"/>
    </row>
    <row r="21" spans="1:16" x14ac:dyDescent="0.25">
      <c r="D21" s="15"/>
      <c r="E21" s="15"/>
      <c r="F21" s="15"/>
      <c r="G21" s="15"/>
      <c r="H21" s="15"/>
      <c r="I21" s="15"/>
      <c r="O21" s="34"/>
    </row>
    <row r="22" spans="1:16" x14ac:dyDescent="0.25">
      <c r="D22" s="15"/>
      <c r="E22" s="16"/>
      <c r="F22" s="15"/>
      <c r="G22" s="16"/>
      <c r="H22" s="15"/>
      <c r="I22" s="16"/>
    </row>
    <row r="23" spans="1:16" x14ac:dyDescent="0.25">
      <c r="D23" s="15"/>
      <c r="E23" s="15"/>
      <c r="F23" s="15"/>
      <c r="G23" s="15"/>
      <c r="H23" s="15"/>
      <c r="I23" s="15"/>
    </row>
    <row r="24" spans="1:16" x14ac:dyDescent="0.25">
      <c r="B24" t="s">
        <v>35</v>
      </c>
      <c r="D24" s="15"/>
      <c r="E24" s="15"/>
      <c r="F24" s="15"/>
      <c r="G24" s="15"/>
      <c r="H24" s="15"/>
      <c r="I24" s="15"/>
      <c r="J24" s="26" t="s">
        <v>36</v>
      </c>
    </row>
    <row r="25" spans="1:16" x14ac:dyDescent="0.25">
      <c r="D25" s="15"/>
      <c r="E25" s="15"/>
      <c r="F25" s="15"/>
      <c r="G25" s="15"/>
      <c r="H25" s="15"/>
      <c r="I25" s="15"/>
    </row>
    <row r="26" spans="1:16" x14ac:dyDescent="0.25">
      <c r="D26" s="15"/>
      <c r="E26" s="15"/>
      <c r="F26" s="15"/>
      <c r="G26" s="15"/>
      <c r="H26" s="15"/>
      <c r="I26" s="15"/>
    </row>
    <row r="27" spans="1:16" x14ac:dyDescent="0.25">
      <c r="D27" s="15"/>
      <c r="E27" s="15"/>
      <c r="F27" s="15"/>
      <c r="G27" s="15"/>
      <c r="H27" s="15"/>
      <c r="I27" s="15"/>
    </row>
    <row r="33" spans="3:3" x14ac:dyDescent="0.25">
      <c r="C33" s="26"/>
    </row>
  </sheetData>
  <mergeCells count="32">
    <mergeCell ref="M1:P1"/>
    <mergeCell ref="M2:P2"/>
    <mergeCell ref="L8:O8"/>
    <mergeCell ref="K4:O4"/>
    <mergeCell ref="K5:O6"/>
    <mergeCell ref="K7:O7"/>
    <mergeCell ref="B3:P3"/>
    <mergeCell ref="B17:C17"/>
    <mergeCell ref="B18:C18"/>
    <mergeCell ref="B19:C19"/>
    <mergeCell ref="B20:C20"/>
    <mergeCell ref="B14:C14"/>
    <mergeCell ref="B15:C15"/>
    <mergeCell ref="B16:C16"/>
    <mergeCell ref="B11:C11"/>
    <mergeCell ref="B12:C12"/>
    <mergeCell ref="B13:C13"/>
    <mergeCell ref="B4:C9"/>
    <mergeCell ref="P4:P9"/>
    <mergeCell ref="J4:J8"/>
    <mergeCell ref="D6:E6"/>
    <mergeCell ref="D7:E7"/>
    <mergeCell ref="D4:E4"/>
    <mergeCell ref="D5:E5"/>
    <mergeCell ref="F6:G6"/>
    <mergeCell ref="F7:G7"/>
    <mergeCell ref="H4:I4"/>
    <mergeCell ref="H5:I5"/>
    <mergeCell ref="H6:I6"/>
    <mergeCell ref="H7:I7"/>
    <mergeCell ref="F4:G4"/>
    <mergeCell ref="F5:G5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ZHKH_ZP</cp:lastModifiedBy>
  <cp:lastPrinted>2025-11-25T06:42:28Z</cp:lastPrinted>
  <dcterms:created xsi:type="dcterms:W3CDTF">2025-11-19T11:39:06Z</dcterms:created>
  <dcterms:modified xsi:type="dcterms:W3CDTF">2025-11-25T06:47:05Z</dcterms:modified>
</cp:coreProperties>
</file>